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https://d.docs.live.net/7c4eabfddee2f90e/Bureau/denrees alimentaire/RSMA/"/>
    </mc:Choice>
  </mc:AlternateContent>
  <xr:revisionPtr revIDLastSave="192" documentId="11_F9DF7F5063C3CEC97A43DC15DDC273AAC48774E4" xr6:coauthVersionLast="47" xr6:coauthVersionMax="47" xr10:uidLastSave="{B2A67315-DCCA-44B4-8FA0-0EB6135ED1EF}"/>
  <bookViews>
    <workbookView xWindow="-108" yWindow="-108" windowWidth="23256" windowHeight="12456" xr2:uid="{00000000-000D-0000-FFFF-FFFF00000000}"/>
  </bookViews>
  <sheets>
    <sheet name="Annexes 1.A à AE et 1 au RC" sheetId="1" r:id="rId1"/>
    <sheet name="Annexe 1.B à AE" sheetId="2" r:id="rId2"/>
  </sheets>
  <definedNames>
    <definedName name="_xlnm._FilterDatabase" localSheetId="1" hidden="1">'Annexe 1.B à AE'!$A$6:$F$6</definedName>
    <definedName name="_xlnm._FilterDatabase" localSheetId="0" hidden="1">'Annexes 1.A à AE et 1 au RC'!$A$5:$E$5</definedName>
    <definedName name="_xlnm.Print_Area" localSheetId="1">'Annexe 1.B à AE'!$A$1:$F$40</definedName>
    <definedName name="_xlnm.Print_Area" localSheetId="0">'Annexes 1.A à AE et 1 au RC'!$A$1:$P$43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4" i="1" l="1"/>
  <c r="O34" i="1"/>
  <c r="M7" i="1"/>
  <c r="N7" i="1"/>
  <c r="O7" i="1"/>
  <c r="M8" i="1"/>
  <c r="N8" i="1"/>
  <c r="O8" i="1"/>
  <c r="M9" i="1"/>
  <c r="O9" i="1" s="1"/>
  <c r="N9" i="1"/>
  <c r="M10" i="1"/>
  <c r="N10" i="1"/>
  <c r="O10" i="1"/>
  <c r="M11" i="1"/>
  <c r="N11" i="1"/>
  <c r="O11" i="1"/>
  <c r="M12" i="1"/>
  <c r="O12" i="1" s="1"/>
  <c r="N12" i="1"/>
  <c r="M13" i="1"/>
  <c r="N13" i="1"/>
  <c r="O13" i="1"/>
  <c r="M14" i="1"/>
  <c r="N14" i="1"/>
  <c r="O14" i="1"/>
  <c r="M15" i="1"/>
  <c r="N15" i="1"/>
  <c r="O15" i="1"/>
  <c r="M16" i="1"/>
  <c r="N16" i="1"/>
  <c r="O16" i="1"/>
  <c r="M17" i="1"/>
  <c r="O17" i="1" s="1"/>
  <c r="N17" i="1"/>
  <c r="M18" i="1"/>
  <c r="N18" i="1"/>
  <c r="O18" i="1"/>
  <c r="M19" i="1"/>
  <c r="N19" i="1"/>
  <c r="O19" i="1"/>
  <c r="M20" i="1"/>
  <c r="O20" i="1" s="1"/>
  <c r="N20" i="1"/>
  <c r="M21" i="1"/>
  <c r="N21" i="1"/>
  <c r="O21" i="1"/>
  <c r="M22" i="1"/>
  <c r="N22" i="1"/>
  <c r="O22" i="1"/>
  <c r="M23" i="1"/>
  <c r="N23" i="1"/>
  <c r="O23" i="1"/>
  <c r="M24" i="1"/>
  <c r="N24" i="1"/>
  <c r="O24" i="1"/>
  <c r="M25" i="1"/>
  <c r="O25" i="1" s="1"/>
  <c r="N25" i="1"/>
  <c r="M26" i="1"/>
  <c r="N26" i="1"/>
  <c r="O26" i="1"/>
  <c r="M27" i="1"/>
  <c r="N27" i="1"/>
  <c r="O27" i="1"/>
  <c r="M28" i="1"/>
  <c r="O28" i="1" s="1"/>
  <c r="N28" i="1"/>
  <c r="M29" i="1"/>
  <c r="N29" i="1"/>
  <c r="O29" i="1"/>
  <c r="M30" i="1"/>
  <c r="N30" i="1"/>
  <c r="O30" i="1"/>
  <c r="M31" i="1"/>
  <c r="N31" i="1"/>
  <c r="O31" i="1"/>
  <c r="M32" i="1"/>
  <c r="N32" i="1"/>
  <c r="O32" i="1"/>
  <c r="M33" i="1"/>
  <c r="O33" i="1" s="1"/>
  <c r="N33" i="1"/>
  <c r="O6" i="1"/>
  <c r="N6" i="1"/>
  <c r="M6" i="1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N34" i="1" l="1"/>
</calcChain>
</file>

<file path=xl/sharedStrings.xml><?xml version="1.0" encoding="utf-8"?>
<sst xmlns="http://schemas.openxmlformats.org/spreadsheetml/2006/main" count="148" uniqueCount="55">
  <si>
    <t>CERCLE MIXTE DE BOURAIL, KOUMAC, KONE DU RSMA NOUVELLE CALEDONIE</t>
  </si>
  <si>
    <t>BORDEREAU DES PRIX UNITAIRES</t>
  </si>
  <si>
    <t>Libellé Produit</t>
  </si>
  <si>
    <t>Unité stockage Et de Facturation</t>
  </si>
  <si>
    <t>PRIX UNITAIRE HT
XPF</t>
  </si>
  <si>
    <t>TGC %</t>
  </si>
  <si>
    <t>PRIX UNITAIRE TTC
XPF</t>
  </si>
  <si>
    <t>ECLAIR AU CHOCOLAT 80G</t>
  </si>
  <si>
    <t>RFNUNITE</t>
  </si>
  <si>
    <t>MILLEFEUILLE 120G</t>
  </si>
  <si>
    <t>BARRE GLACEE DIVERS</t>
  </si>
  <si>
    <t>POT GLACE VANILLE / CHOCOLAT 80ML</t>
  </si>
  <si>
    <t>MACARON SUCRE ASSORTI 12G</t>
  </si>
  <si>
    <t>BEIGNET CHOCO NOISETTE 75G</t>
  </si>
  <si>
    <t>BEIGNET FRAMBOISE 75G</t>
  </si>
  <si>
    <t>ECLAIR AU CAFE 80G</t>
  </si>
  <si>
    <t>ECLAIR VANILLE 80G</t>
  </si>
  <si>
    <t>MAGNUM DIVERS SNACK</t>
  </si>
  <si>
    <t>CHOCOLAT LIEGEOIS 140ML PCE</t>
  </si>
  <si>
    <t>TARTELETTE TATIN IND 120G</t>
  </si>
  <si>
    <t>CONE VANILLE CHOCOLAT 120ML</t>
  </si>
  <si>
    <t>CRUMBLE POMME/FRAISE/FRAMBOISE 80GR</t>
  </si>
  <si>
    <t>CONE GLACE VANILLE FRAISE</t>
  </si>
  <si>
    <t>CRUMBLE POMME/POIRE 80GR</t>
  </si>
  <si>
    <t>DONUT CACAO NOISETTE 65GR</t>
  </si>
  <si>
    <t>LIEGEOIS CAFE 120ML</t>
  </si>
  <si>
    <t>BEIGNET POMME 75G</t>
  </si>
  <si>
    <t>DONUTS SUCRE 50G</t>
  </si>
  <si>
    <t>COOKIE PEPITE CHOC 53G</t>
  </si>
  <si>
    <t>CHAUSSON POMME PAC 100G</t>
  </si>
  <si>
    <t>CONE GLACE TROPIC</t>
  </si>
  <si>
    <t>CONE GLACE VANILLE</t>
  </si>
  <si>
    <t>BUCHETTE CHOCO PATISSIER 55G</t>
  </si>
  <si>
    <t>BUCHETTE CHOCOLAT VANIL 62G</t>
  </si>
  <si>
    <t>PATE FEUILLETE PUR BEURRE 2,5MM 500G</t>
  </si>
  <si>
    <t>SALADE FRUIT ACAPULCO 1KG</t>
  </si>
  <si>
    <t>RFNKILO</t>
  </si>
  <si>
    <r>
      <rPr>
        <b/>
        <u/>
        <sz val="10"/>
        <color theme="1"/>
        <rFont val="Calibri"/>
        <family val="2"/>
        <scheme val="minor"/>
      </rPr>
      <t>Cachet, nom, date et signature de la personne habilitée à engager la société</t>
    </r>
    <r>
      <rPr>
        <b/>
        <sz val="10"/>
        <color theme="1"/>
        <rFont val="Calibri"/>
        <family val="2"/>
        <scheme val="minor"/>
      </rPr>
      <t xml:space="preserve"> :</t>
    </r>
  </si>
  <si>
    <t>DEVIS QUANTITATIF ESTIMATIF - ANNUEL
ANNEXE AU RC</t>
  </si>
  <si>
    <t>Unité stockage 
Et de Facturation</t>
  </si>
  <si>
    <r>
      <t xml:space="preserve">PRIX TOTAL HT XPF
</t>
    </r>
    <r>
      <rPr>
        <b/>
        <sz val="10"/>
        <color rgb="FF000000"/>
        <rFont val="Calibri"/>
        <family val="2"/>
        <scheme val="minor"/>
      </rPr>
      <t>(PU*QTE ESTIMATIVE)</t>
    </r>
  </si>
  <si>
    <t>PRIX TOTAL  TTC
XPF</t>
  </si>
  <si>
    <t>MONTANT TOTAL ESTIMATIF ANNUEL DU DQE</t>
  </si>
  <si>
    <t xml:space="preserve"> * Les quantités estimatives sont données à titre indicative pour l'établissement du DQE (DEVIS QUANTITATIF ESTIMATIF). Ces quantités n'engagent pas l'administration et ne sont pas contractuelles.</t>
  </si>
  <si>
    <t>LOT 14 - DESSERTS SURGELÉS</t>
  </si>
  <si>
    <t>ANNEXE 1B à l'Acte d'Engagement</t>
  </si>
  <si>
    <t>CATALOGUE FOURNISSEUR</t>
  </si>
  <si>
    <t>CONDITIONNEMENT PROPOSE</t>
  </si>
  <si>
    <t>Unité de Facturation
kilo / unite</t>
  </si>
  <si>
    <t>Annexe 1.A à l'acte d'engagement</t>
  </si>
  <si>
    <t>Annexe 1 au RC</t>
  </si>
  <si>
    <t>*DETAIL QUANTITATIF ESTIMATIF ANNUEL 
BOURAIL</t>
  </si>
  <si>
    <t xml:space="preserve">*DETAIL QUANTITATIF ESTIMATIF ANNUEL 
KONE </t>
  </si>
  <si>
    <t>*DETAIL QUANTITATIF ESTIMATIF ANNUEL 
KOUMAC</t>
  </si>
  <si>
    <r>
      <rPr>
        <i/>
        <u/>
        <sz val="9"/>
        <color theme="1"/>
        <rFont val="Calibri"/>
        <family val="2"/>
        <scheme val="minor"/>
      </rPr>
      <t xml:space="preserve">Pour rappel </t>
    </r>
    <r>
      <rPr>
        <i/>
        <sz val="9"/>
        <color theme="1"/>
        <rFont val="Calibri"/>
        <family val="2"/>
        <scheme val="minor"/>
      </rPr>
      <t xml:space="preserve">: 
- les modalités d'établissements des prix sont décrites à l'article 8 du CCAP ;
- les livraisons sont assurées par le titulaire du marché, article 6.10 du CCAP ;
- les lignes doivent </t>
    </r>
    <r>
      <rPr>
        <b/>
        <i/>
        <sz val="9"/>
        <color theme="1"/>
        <rFont val="Calibri"/>
        <family val="2"/>
        <scheme val="minor"/>
      </rPr>
      <t>OBLIGATOIREMENT</t>
    </r>
    <r>
      <rPr>
        <i/>
        <sz val="9"/>
        <color theme="1"/>
        <rFont val="Calibri"/>
        <family val="2"/>
        <scheme val="minor"/>
      </rPr>
      <t xml:space="preserve"> être renseignées à hauteur de </t>
    </r>
    <r>
      <rPr>
        <b/>
        <i/>
        <sz val="9"/>
        <color theme="1"/>
        <rFont val="Calibri"/>
        <family val="2"/>
        <scheme val="minor"/>
      </rPr>
      <t>70 % minimum</t>
    </r>
    <r>
      <rPr>
        <i/>
        <sz val="9"/>
        <color theme="1"/>
        <rFont val="Calibri"/>
        <family val="2"/>
        <scheme val="minor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</si>
</sst>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[$XPF]"/>
    <numFmt numFmtId="165" formatCode="_-* #,##0\ [$XPF]_-;\-* #,##0\ [$XPF]_-;_-* &quot;-&quot;\ [$XPF]_-;_-@_-"/>
  </numFmts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2"/>
      <color rgb="FF375623"/>
      <name val="Calibri"/>
      <family val="2"/>
      <scheme val="minor"/>
    </font>
    <font>
      <b/>
      <u/>
      <sz val="12"/>
      <color rgb="FF1F4E7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10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8"/>
      <color rgb="FF000000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u/>
      <sz val="9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rgb="FF000000"/>
      </patternFill>
    </fill>
    <fill>
      <patternFill patternType="solid">
        <fgColor rgb="FFD9D9D9"/>
        <bgColor rgb="FF000000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5" fillId="4" borderId="6" xfId="0" applyFont="1" applyFill="1" applyBorder="1" applyAlignment="1">
      <alignment horizontal="center" vertical="center" wrapText="1"/>
    </xf>
    <xf numFmtId="0" fontId="7" fillId="6" borderId="6" xfId="0" applyFont="1" applyFill="1" applyBorder="1" applyAlignment="1">
      <alignment horizontal="center" vertical="center"/>
    </xf>
    <xf numFmtId="0" fontId="7" fillId="6" borderId="6" xfId="0" applyFont="1" applyFill="1" applyBorder="1" applyAlignment="1">
      <alignment horizontal="left" vertical="center"/>
    </xf>
    <xf numFmtId="3" fontId="6" fillId="5" borderId="6" xfId="0" applyNumberFormat="1" applyFont="1" applyFill="1" applyBorder="1" applyAlignment="1">
      <alignment horizontal="center" vertical="center"/>
    </xf>
    <xf numFmtId="10" fontId="0" fillId="6" borderId="6" xfId="0" applyNumberFormat="1" applyFill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7" borderId="8" xfId="0" applyFill="1" applyBorder="1" applyAlignment="1">
      <alignment horizontal="center" vertical="center"/>
    </xf>
    <xf numFmtId="0" fontId="0" fillId="7" borderId="9" xfId="0" applyFill="1" applyBorder="1" applyAlignment="1">
      <alignment horizontal="center" vertical="center"/>
    </xf>
    <xf numFmtId="0" fontId="11" fillId="7" borderId="10" xfId="0" applyFont="1" applyFill="1" applyBorder="1" applyAlignment="1">
      <alignment horizontal="center" vertical="center"/>
    </xf>
    <xf numFmtId="0" fontId="0" fillId="7" borderId="11" xfId="0" applyFill="1" applyBorder="1" applyAlignment="1">
      <alignment horizontal="center" vertical="center"/>
    </xf>
    <xf numFmtId="0" fontId="12" fillId="7" borderId="10" xfId="0" applyFont="1" applyFill="1" applyBorder="1" applyAlignment="1">
      <alignment horizontal="center" vertical="center"/>
    </xf>
    <xf numFmtId="0" fontId="0" fillId="7" borderId="10" xfId="0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0" fillId="7" borderId="12" xfId="0" applyFill="1" applyBorder="1" applyAlignment="1">
      <alignment horizontal="center" vertical="center"/>
    </xf>
    <xf numFmtId="0" fontId="0" fillId="7" borderId="10" xfId="0" applyFill="1" applyBorder="1" applyAlignment="1">
      <alignment horizontal="center" vertical="center"/>
    </xf>
    <xf numFmtId="0" fontId="0" fillId="7" borderId="0" xfId="0" applyFill="1" applyAlignment="1">
      <alignment horizontal="center" vertical="center"/>
    </xf>
    <xf numFmtId="0" fontId="0" fillId="7" borderId="4" xfId="0" applyFill="1" applyBorder="1" applyAlignment="1">
      <alignment horizontal="center" vertical="center"/>
    </xf>
    <xf numFmtId="0" fontId="0" fillId="7" borderId="14" xfId="0" applyFill="1" applyBorder="1" applyAlignment="1">
      <alignment horizontal="center" vertical="center"/>
    </xf>
    <xf numFmtId="0" fontId="0" fillId="7" borderId="16" xfId="0" applyFill="1" applyBorder="1" applyAlignment="1">
      <alignment horizontal="center" vertical="center"/>
    </xf>
    <xf numFmtId="0" fontId="8" fillId="7" borderId="15" xfId="0" applyFont="1" applyFill="1" applyBorder="1" applyAlignment="1">
      <alignment vertical="center" wrapText="1"/>
    </xf>
    <xf numFmtId="165" fontId="7" fillId="6" borderId="6" xfId="0" applyNumberFormat="1" applyFont="1" applyFill="1" applyBorder="1" applyAlignment="1">
      <alignment horizontal="center" vertical="center"/>
    </xf>
    <xf numFmtId="165" fontId="0" fillId="0" borderId="6" xfId="0" applyNumberFormat="1" applyBorder="1" applyAlignment="1">
      <alignment horizontal="center" vertical="center"/>
    </xf>
    <xf numFmtId="165" fontId="1" fillId="5" borderId="13" xfId="0" applyNumberFormat="1" applyFont="1" applyFill="1" applyBorder="1" applyAlignment="1">
      <alignment horizontal="center" vertical="center"/>
    </xf>
    <xf numFmtId="0" fontId="14" fillId="6" borderId="6" xfId="0" applyFont="1" applyFill="1" applyBorder="1" applyAlignment="1">
      <alignment horizontal="left" vertical="center" wrapText="1"/>
    </xf>
    <xf numFmtId="0" fontId="7" fillId="6" borderId="6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left" vertical="center"/>
    </xf>
    <xf numFmtId="0" fontId="7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0" fillId="0" borderId="0" xfId="0" applyAlignment="1">
      <alignment vertical="center"/>
    </xf>
    <xf numFmtId="0" fontId="15" fillId="7" borderId="7" xfId="0" applyFont="1" applyFill="1" applyBorder="1" applyAlignment="1">
      <alignment horizontal="left" vertical="center"/>
    </xf>
    <xf numFmtId="0" fontId="17" fillId="4" borderId="6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top" wrapText="1"/>
    </xf>
    <xf numFmtId="0" fontId="9" fillId="0" borderId="17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 wrapText="1"/>
    </xf>
    <xf numFmtId="0" fontId="9" fillId="0" borderId="18" xfId="0" applyFont="1" applyBorder="1" applyAlignment="1">
      <alignment horizontal="center" vertical="top" wrapText="1"/>
    </xf>
    <xf numFmtId="0" fontId="9" fillId="0" borderId="19" xfId="0" applyFont="1" applyBorder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0" fontId="9" fillId="0" borderId="20" xfId="0" applyFont="1" applyBorder="1" applyAlignment="1">
      <alignment horizontal="center" vertical="top" wrapText="1"/>
    </xf>
    <xf numFmtId="0" fontId="9" fillId="0" borderId="21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9" fillId="0" borderId="22" xfId="0" applyFont="1" applyBorder="1" applyAlignment="1">
      <alignment horizontal="center" vertical="top" wrapText="1"/>
    </xf>
    <xf numFmtId="0" fontId="18" fillId="0" borderId="4" xfId="0" applyFont="1" applyBorder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4" fillId="6" borderId="0" xfId="0" applyFont="1" applyFill="1" applyAlignment="1">
      <alignment horizontal="center" vertical="center" wrapText="1"/>
    </xf>
    <xf numFmtId="0" fontId="3" fillId="7" borderId="4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1" fillId="5" borderId="6" xfId="0" applyFont="1" applyFill="1" applyBorder="1" applyAlignment="1">
      <alignment horizontal="center" vertical="center"/>
    </xf>
    <xf numFmtId="0" fontId="8" fillId="7" borderId="0" xfId="0" applyFont="1" applyFill="1" applyAlignment="1">
      <alignment vertical="center" wrapText="1"/>
    </xf>
    <xf numFmtId="0" fontId="8" fillId="7" borderId="0" xfId="0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43"/>
  <sheetViews>
    <sheetView tabSelected="1" topLeftCell="A10" zoomScale="70" zoomScaleNormal="70" zoomScaleSheetLayoutView="55" workbookViewId="0">
      <selection activeCell="M35" sqref="M35"/>
    </sheetView>
  </sheetViews>
  <sheetFormatPr baseColWidth="10" defaultColWidth="11.44140625" defaultRowHeight="14.4" x14ac:dyDescent="0.3"/>
  <cols>
    <col min="1" max="1" width="38.33203125" style="2" customWidth="1"/>
    <col min="2" max="2" width="10.77734375" style="1" customWidth="1"/>
    <col min="3" max="3" width="22" style="9" customWidth="1"/>
    <col min="4" max="4" width="15.77734375" style="9" customWidth="1"/>
    <col min="5" max="5" width="19.33203125" style="1" customWidth="1"/>
    <col min="6" max="6" width="4.21875" style="1" customWidth="1"/>
    <col min="7" max="7" width="3.44140625" style="1" customWidth="1"/>
    <col min="8" max="8" width="33.44140625" style="1" customWidth="1"/>
    <col min="9" max="9" width="10.33203125" style="1" customWidth="1"/>
    <col min="10" max="12" width="8.77734375" style="8" customWidth="1"/>
    <col min="13" max="13" width="16.6640625" style="1" customWidth="1"/>
    <col min="14" max="14" width="13.5546875" style="1" customWidth="1"/>
    <col min="15" max="15" width="17" style="1" customWidth="1"/>
    <col min="16" max="16" width="2.6640625" style="1" customWidth="1"/>
    <col min="17" max="16384" width="11.44140625" style="1"/>
  </cols>
  <sheetData>
    <row r="1" spans="1:16" s="37" customFormat="1" ht="24.75" customHeight="1" thickTop="1" x14ac:dyDescent="0.3">
      <c r="A1" s="35" t="s">
        <v>49</v>
      </c>
      <c r="B1" s="36"/>
      <c r="G1" s="38" t="s">
        <v>50</v>
      </c>
      <c r="H1" s="10"/>
      <c r="I1" s="10"/>
      <c r="J1" s="10"/>
      <c r="K1" s="10"/>
      <c r="L1" s="10"/>
      <c r="M1" s="10"/>
      <c r="N1" s="10"/>
      <c r="O1" s="10"/>
      <c r="P1" s="11"/>
    </row>
    <row r="2" spans="1:16" ht="31.2" customHeight="1" x14ac:dyDescent="0.3">
      <c r="A2" s="53" t="s">
        <v>44</v>
      </c>
      <c r="B2" s="54"/>
      <c r="C2" s="54"/>
      <c r="D2" s="54"/>
      <c r="E2" s="55"/>
      <c r="G2" s="12"/>
      <c r="H2" s="53" t="s">
        <v>44</v>
      </c>
      <c r="I2" s="54"/>
      <c r="J2" s="54"/>
      <c r="K2" s="54"/>
      <c r="L2" s="54"/>
      <c r="M2" s="54"/>
      <c r="N2" s="54"/>
      <c r="O2" s="55"/>
      <c r="P2" s="13"/>
    </row>
    <row r="3" spans="1:16" ht="36.6" customHeight="1" x14ac:dyDescent="0.3">
      <c r="A3" s="52" t="s">
        <v>0</v>
      </c>
      <c r="B3" s="52"/>
      <c r="C3" s="52"/>
      <c r="D3" s="52"/>
      <c r="E3" s="52"/>
      <c r="G3" s="14"/>
      <c r="H3" s="57" t="s">
        <v>0</v>
      </c>
      <c r="I3" s="57"/>
      <c r="J3" s="57"/>
      <c r="K3" s="57"/>
      <c r="L3" s="57"/>
      <c r="M3" s="57"/>
      <c r="N3" s="57"/>
      <c r="O3" s="57"/>
      <c r="P3" s="13"/>
    </row>
    <row r="4" spans="1:16" ht="45.6" customHeight="1" x14ac:dyDescent="0.3">
      <c r="A4" s="60" t="s">
        <v>1</v>
      </c>
      <c r="B4" s="60"/>
      <c r="C4" s="60"/>
      <c r="D4" s="60"/>
      <c r="E4" s="60"/>
      <c r="G4" s="14"/>
      <c r="H4" s="56" t="s">
        <v>38</v>
      </c>
      <c r="I4" s="56"/>
      <c r="J4" s="56"/>
      <c r="K4" s="56"/>
      <c r="L4" s="56"/>
      <c r="M4" s="56"/>
      <c r="N4" s="56"/>
      <c r="O4" s="56"/>
      <c r="P4" s="13"/>
    </row>
    <row r="5" spans="1:16" ht="63" customHeight="1" x14ac:dyDescent="0.3">
      <c r="A5" s="30" t="s">
        <v>2</v>
      </c>
      <c r="B5" s="3" t="s">
        <v>3</v>
      </c>
      <c r="C5" s="3" t="s">
        <v>4</v>
      </c>
      <c r="D5" s="3" t="s">
        <v>5</v>
      </c>
      <c r="E5" s="3" t="s">
        <v>6</v>
      </c>
      <c r="G5" s="15"/>
      <c r="H5" s="3" t="s">
        <v>2</v>
      </c>
      <c r="I5" s="16" t="s">
        <v>39</v>
      </c>
      <c r="J5" s="39" t="s">
        <v>51</v>
      </c>
      <c r="K5" s="39" t="s">
        <v>52</v>
      </c>
      <c r="L5" s="39" t="s">
        <v>53</v>
      </c>
      <c r="M5" s="3" t="s">
        <v>40</v>
      </c>
      <c r="N5" s="3" t="s">
        <v>5</v>
      </c>
      <c r="O5" s="3" t="s">
        <v>41</v>
      </c>
      <c r="P5" s="17"/>
    </row>
    <row r="6" spans="1:16" ht="21" customHeight="1" x14ac:dyDescent="0.3">
      <c r="A6" s="5" t="s">
        <v>7</v>
      </c>
      <c r="B6" s="4" t="s">
        <v>8</v>
      </c>
      <c r="C6" s="24">
        <v>0</v>
      </c>
      <c r="D6" s="7"/>
      <c r="E6" s="25">
        <f t="shared" ref="E6:E33" si="0">C6*(D6+1)</f>
        <v>0</v>
      </c>
      <c r="G6" s="18"/>
      <c r="H6" s="5" t="s">
        <v>7</v>
      </c>
      <c r="I6" s="4" t="s">
        <v>8</v>
      </c>
      <c r="J6" s="6">
        <v>600</v>
      </c>
      <c r="K6" s="6">
        <v>600</v>
      </c>
      <c r="L6" s="6">
        <v>900</v>
      </c>
      <c r="M6" s="24">
        <f>(J6+K6+L6)*C6</f>
        <v>0</v>
      </c>
      <c r="N6" s="7">
        <f>D6</f>
        <v>0</v>
      </c>
      <c r="O6" s="25">
        <f>M6*(N6+1)</f>
        <v>0</v>
      </c>
      <c r="P6" s="17"/>
    </row>
    <row r="7" spans="1:16" ht="21" customHeight="1" x14ac:dyDescent="0.3">
      <c r="A7" s="5" t="s">
        <v>9</v>
      </c>
      <c r="B7" s="4" t="s">
        <v>8</v>
      </c>
      <c r="C7" s="24">
        <v>0</v>
      </c>
      <c r="D7" s="7"/>
      <c r="E7" s="25">
        <f t="shared" si="0"/>
        <v>0</v>
      </c>
      <c r="G7" s="18"/>
      <c r="H7" s="5" t="s">
        <v>9</v>
      </c>
      <c r="I7" s="4" t="s">
        <v>8</v>
      </c>
      <c r="J7" s="6">
        <v>600</v>
      </c>
      <c r="K7" s="6">
        <v>600</v>
      </c>
      <c r="L7" s="6">
        <v>900</v>
      </c>
      <c r="M7" s="24">
        <f t="shared" ref="M7:M33" si="1">(J7+K7+L7)*C7</f>
        <v>0</v>
      </c>
      <c r="N7" s="7">
        <f t="shared" ref="N7:N33" si="2">D7</f>
        <v>0</v>
      </c>
      <c r="O7" s="25">
        <f t="shared" ref="O7:O33" si="3">M7*(N7+1)</f>
        <v>0</v>
      </c>
      <c r="P7" s="17"/>
    </row>
    <row r="8" spans="1:16" ht="21" customHeight="1" x14ac:dyDescent="0.3">
      <c r="A8" s="5" t="s">
        <v>10</v>
      </c>
      <c r="B8" s="4" t="s">
        <v>8</v>
      </c>
      <c r="C8" s="24">
        <v>0</v>
      </c>
      <c r="D8" s="7"/>
      <c r="E8" s="25">
        <f t="shared" si="0"/>
        <v>0</v>
      </c>
      <c r="G8" s="18"/>
      <c r="H8" s="5" t="s">
        <v>10</v>
      </c>
      <c r="I8" s="4" t="s">
        <v>8</v>
      </c>
      <c r="J8" s="6">
        <v>300</v>
      </c>
      <c r="K8" s="6">
        <v>300</v>
      </c>
      <c r="L8" s="6">
        <v>1200</v>
      </c>
      <c r="M8" s="24">
        <f t="shared" si="1"/>
        <v>0</v>
      </c>
      <c r="N8" s="7">
        <f t="shared" si="2"/>
        <v>0</v>
      </c>
      <c r="O8" s="25">
        <f t="shared" si="3"/>
        <v>0</v>
      </c>
      <c r="P8" s="17"/>
    </row>
    <row r="9" spans="1:16" ht="21" customHeight="1" x14ac:dyDescent="0.3">
      <c r="A9" s="5" t="s">
        <v>11</v>
      </c>
      <c r="B9" s="4" t="s">
        <v>8</v>
      </c>
      <c r="C9" s="24">
        <v>0</v>
      </c>
      <c r="D9" s="7"/>
      <c r="E9" s="25">
        <f t="shared" si="0"/>
        <v>0</v>
      </c>
      <c r="G9" s="18"/>
      <c r="H9" s="5" t="s">
        <v>11</v>
      </c>
      <c r="I9" s="4" t="s">
        <v>8</v>
      </c>
      <c r="J9" s="6">
        <v>300</v>
      </c>
      <c r="K9" s="6">
        <v>300</v>
      </c>
      <c r="L9" s="6">
        <v>900</v>
      </c>
      <c r="M9" s="24">
        <f t="shared" si="1"/>
        <v>0</v>
      </c>
      <c r="N9" s="7">
        <f t="shared" si="2"/>
        <v>0</v>
      </c>
      <c r="O9" s="25">
        <f t="shared" si="3"/>
        <v>0</v>
      </c>
      <c r="P9" s="17"/>
    </row>
    <row r="10" spans="1:16" ht="21" customHeight="1" x14ac:dyDescent="0.3">
      <c r="A10" s="5" t="s">
        <v>12</v>
      </c>
      <c r="B10" s="4" t="s">
        <v>8</v>
      </c>
      <c r="C10" s="24">
        <v>0</v>
      </c>
      <c r="D10" s="7"/>
      <c r="E10" s="25">
        <f t="shared" si="0"/>
        <v>0</v>
      </c>
      <c r="G10" s="18"/>
      <c r="H10" s="5" t="s">
        <v>12</v>
      </c>
      <c r="I10" s="4" t="s">
        <v>8</v>
      </c>
      <c r="J10" s="6">
        <v>200</v>
      </c>
      <c r="K10" s="6">
        <v>200</v>
      </c>
      <c r="L10" s="6">
        <v>1000</v>
      </c>
      <c r="M10" s="24">
        <f t="shared" si="1"/>
        <v>0</v>
      </c>
      <c r="N10" s="7">
        <f t="shared" si="2"/>
        <v>0</v>
      </c>
      <c r="O10" s="25">
        <f t="shared" si="3"/>
        <v>0</v>
      </c>
      <c r="P10" s="17"/>
    </row>
    <row r="11" spans="1:16" ht="21" customHeight="1" x14ac:dyDescent="0.3">
      <c r="A11" s="5" t="s">
        <v>13</v>
      </c>
      <c r="B11" s="4" t="s">
        <v>8</v>
      </c>
      <c r="C11" s="24">
        <v>0</v>
      </c>
      <c r="D11" s="7"/>
      <c r="E11" s="25">
        <f t="shared" si="0"/>
        <v>0</v>
      </c>
      <c r="G11" s="18"/>
      <c r="H11" s="5" t="s">
        <v>13</v>
      </c>
      <c r="I11" s="4" t="s">
        <v>8</v>
      </c>
      <c r="J11" s="6">
        <v>300</v>
      </c>
      <c r="K11" s="6">
        <v>300</v>
      </c>
      <c r="L11" s="6">
        <v>600</v>
      </c>
      <c r="M11" s="24">
        <f t="shared" si="1"/>
        <v>0</v>
      </c>
      <c r="N11" s="7">
        <f t="shared" si="2"/>
        <v>0</v>
      </c>
      <c r="O11" s="25">
        <f t="shared" si="3"/>
        <v>0</v>
      </c>
      <c r="P11" s="17"/>
    </row>
    <row r="12" spans="1:16" ht="21" customHeight="1" x14ac:dyDescent="0.3">
      <c r="A12" s="5" t="s">
        <v>14</v>
      </c>
      <c r="B12" s="4" t="s">
        <v>8</v>
      </c>
      <c r="C12" s="24">
        <v>0</v>
      </c>
      <c r="D12" s="7"/>
      <c r="E12" s="25">
        <f t="shared" si="0"/>
        <v>0</v>
      </c>
      <c r="G12" s="18"/>
      <c r="H12" s="5" t="s">
        <v>14</v>
      </c>
      <c r="I12" s="4" t="s">
        <v>8</v>
      </c>
      <c r="J12" s="6">
        <v>300</v>
      </c>
      <c r="K12" s="6">
        <v>300</v>
      </c>
      <c r="L12" s="6">
        <v>600</v>
      </c>
      <c r="M12" s="24">
        <f t="shared" si="1"/>
        <v>0</v>
      </c>
      <c r="N12" s="7">
        <f t="shared" si="2"/>
        <v>0</v>
      </c>
      <c r="O12" s="25">
        <f t="shared" si="3"/>
        <v>0</v>
      </c>
      <c r="P12" s="17"/>
    </row>
    <row r="13" spans="1:16" ht="21" customHeight="1" x14ac:dyDescent="0.3">
      <c r="A13" s="5" t="s">
        <v>15</v>
      </c>
      <c r="B13" s="4" t="s">
        <v>8</v>
      </c>
      <c r="C13" s="24">
        <v>0</v>
      </c>
      <c r="D13" s="7"/>
      <c r="E13" s="25">
        <f t="shared" si="0"/>
        <v>0</v>
      </c>
      <c r="G13" s="18"/>
      <c r="H13" s="5" t="s">
        <v>15</v>
      </c>
      <c r="I13" s="4" t="s">
        <v>8</v>
      </c>
      <c r="J13" s="6">
        <v>300</v>
      </c>
      <c r="K13" s="6">
        <v>300</v>
      </c>
      <c r="L13" s="6">
        <v>600</v>
      </c>
      <c r="M13" s="24">
        <f t="shared" si="1"/>
        <v>0</v>
      </c>
      <c r="N13" s="7">
        <f t="shared" si="2"/>
        <v>0</v>
      </c>
      <c r="O13" s="25">
        <f t="shared" si="3"/>
        <v>0</v>
      </c>
      <c r="P13" s="17"/>
    </row>
    <row r="14" spans="1:16" ht="21" customHeight="1" x14ac:dyDescent="0.3">
      <c r="A14" s="5" t="s">
        <v>16</v>
      </c>
      <c r="B14" s="4" t="s">
        <v>8</v>
      </c>
      <c r="C14" s="24">
        <v>0</v>
      </c>
      <c r="D14" s="7"/>
      <c r="E14" s="25">
        <f t="shared" si="0"/>
        <v>0</v>
      </c>
      <c r="G14" s="18"/>
      <c r="H14" s="5" t="s">
        <v>16</v>
      </c>
      <c r="I14" s="4" t="s">
        <v>8</v>
      </c>
      <c r="J14" s="6">
        <v>300</v>
      </c>
      <c r="K14" s="6">
        <v>300</v>
      </c>
      <c r="L14" s="6">
        <v>600</v>
      </c>
      <c r="M14" s="24">
        <f t="shared" si="1"/>
        <v>0</v>
      </c>
      <c r="N14" s="7">
        <f t="shared" si="2"/>
        <v>0</v>
      </c>
      <c r="O14" s="25">
        <f t="shared" si="3"/>
        <v>0</v>
      </c>
      <c r="P14" s="17"/>
    </row>
    <row r="15" spans="1:16" ht="21" customHeight="1" x14ac:dyDescent="0.3">
      <c r="A15" s="5" t="s">
        <v>17</v>
      </c>
      <c r="B15" s="4" t="s">
        <v>8</v>
      </c>
      <c r="C15" s="24">
        <v>0</v>
      </c>
      <c r="D15" s="7"/>
      <c r="E15" s="25">
        <f t="shared" si="0"/>
        <v>0</v>
      </c>
      <c r="G15" s="18"/>
      <c r="H15" s="5" t="s">
        <v>17</v>
      </c>
      <c r="I15" s="4" t="s">
        <v>8</v>
      </c>
      <c r="J15" s="6">
        <v>300</v>
      </c>
      <c r="K15" s="6">
        <v>300</v>
      </c>
      <c r="L15" s="6">
        <v>600</v>
      </c>
      <c r="M15" s="24">
        <f t="shared" si="1"/>
        <v>0</v>
      </c>
      <c r="N15" s="7">
        <f t="shared" si="2"/>
        <v>0</v>
      </c>
      <c r="O15" s="25">
        <f t="shared" si="3"/>
        <v>0</v>
      </c>
      <c r="P15" s="17"/>
    </row>
    <row r="16" spans="1:16" ht="21" customHeight="1" x14ac:dyDescent="0.3">
      <c r="A16" s="5" t="s">
        <v>18</v>
      </c>
      <c r="B16" s="4" t="s">
        <v>8</v>
      </c>
      <c r="C16" s="24">
        <v>0</v>
      </c>
      <c r="D16" s="7"/>
      <c r="E16" s="25">
        <f t="shared" si="0"/>
        <v>0</v>
      </c>
      <c r="G16" s="18"/>
      <c r="H16" s="5" t="s">
        <v>18</v>
      </c>
      <c r="I16" s="4" t="s">
        <v>8</v>
      </c>
      <c r="J16" s="6">
        <v>300</v>
      </c>
      <c r="K16" s="6">
        <v>300</v>
      </c>
      <c r="L16" s="6">
        <v>600</v>
      </c>
      <c r="M16" s="24">
        <f t="shared" si="1"/>
        <v>0</v>
      </c>
      <c r="N16" s="7">
        <f t="shared" si="2"/>
        <v>0</v>
      </c>
      <c r="O16" s="25">
        <f t="shared" si="3"/>
        <v>0</v>
      </c>
      <c r="P16" s="17"/>
    </row>
    <row r="17" spans="1:16" ht="21" customHeight="1" x14ac:dyDescent="0.3">
      <c r="A17" s="5" t="s">
        <v>19</v>
      </c>
      <c r="B17" s="4" t="s">
        <v>8</v>
      </c>
      <c r="C17" s="24">
        <v>0</v>
      </c>
      <c r="D17" s="7"/>
      <c r="E17" s="25">
        <f t="shared" si="0"/>
        <v>0</v>
      </c>
      <c r="G17" s="18"/>
      <c r="H17" s="5" t="s">
        <v>19</v>
      </c>
      <c r="I17" s="4" t="s">
        <v>8</v>
      </c>
      <c r="J17" s="6">
        <v>260</v>
      </c>
      <c r="K17" s="6">
        <v>260</v>
      </c>
      <c r="L17" s="6">
        <v>520</v>
      </c>
      <c r="M17" s="24">
        <f t="shared" si="1"/>
        <v>0</v>
      </c>
      <c r="N17" s="7">
        <f t="shared" si="2"/>
        <v>0</v>
      </c>
      <c r="O17" s="25">
        <f t="shared" si="3"/>
        <v>0</v>
      </c>
      <c r="P17" s="17"/>
    </row>
    <row r="18" spans="1:16" ht="21" customHeight="1" x14ac:dyDescent="0.3">
      <c r="A18" s="5" t="s">
        <v>20</v>
      </c>
      <c r="B18" s="4" t="s">
        <v>8</v>
      </c>
      <c r="C18" s="24">
        <v>0</v>
      </c>
      <c r="D18" s="7"/>
      <c r="E18" s="25">
        <f t="shared" si="0"/>
        <v>0</v>
      </c>
      <c r="G18" s="18"/>
      <c r="H18" s="5" t="s">
        <v>20</v>
      </c>
      <c r="I18" s="4" t="s">
        <v>8</v>
      </c>
      <c r="J18" s="6">
        <v>150</v>
      </c>
      <c r="K18" s="6">
        <v>150</v>
      </c>
      <c r="L18" s="6">
        <v>300</v>
      </c>
      <c r="M18" s="24">
        <f t="shared" si="1"/>
        <v>0</v>
      </c>
      <c r="N18" s="7">
        <f t="shared" si="2"/>
        <v>0</v>
      </c>
      <c r="O18" s="25">
        <f t="shared" si="3"/>
        <v>0</v>
      </c>
      <c r="P18" s="17"/>
    </row>
    <row r="19" spans="1:16" ht="21" customHeight="1" x14ac:dyDescent="0.3">
      <c r="A19" s="28" t="s">
        <v>21</v>
      </c>
      <c r="B19" s="4" t="s">
        <v>8</v>
      </c>
      <c r="C19" s="24">
        <v>0</v>
      </c>
      <c r="D19" s="7"/>
      <c r="E19" s="25">
        <f t="shared" si="0"/>
        <v>0</v>
      </c>
      <c r="G19" s="18"/>
      <c r="H19" s="27" t="s">
        <v>21</v>
      </c>
      <c r="I19" s="4" t="s">
        <v>8</v>
      </c>
      <c r="J19" s="6">
        <v>150</v>
      </c>
      <c r="K19" s="6">
        <v>150</v>
      </c>
      <c r="L19" s="6">
        <v>300</v>
      </c>
      <c r="M19" s="24">
        <f t="shared" si="1"/>
        <v>0</v>
      </c>
      <c r="N19" s="7">
        <f t="shared" si="2"/>
        <v>0</v>
      </c>
      <c r="O19" s="25">
        <f t="shared" si="3"/>
        <v>0</v>
      </c>
      <c r="P19" s="17"/>
    </row>
    <row r="20" spans="1:16" ht="21" customHeight="1" x14ac:dyDescent="0.3">
      <c r="A20" s="5" t="s">
        <v>22</v>
      </c>
      <c r="B20" s="4" t="s">
        <v>8</v>
      </c>
      <c r="C20" s="24">
        <v>0</v>
      </c>
      <c r="D20" s="7"/>
      <c r="E20" s="25">
        <f t="shared" si="0"/>
        <v>0</v>
      </c>
      <c r="G20" s="18"/>
      <c r="H20" s="5" t="s">
        <v>22</v>
      </c>
      <c r="I20" s="4" t="s">
        <v>8</v>
      </c>
      <c r="J20" s="6">
        <v>150</v>
      </c>
      <c r="K20" s="6">
        <v>150</v>
      </c>
      <c r="L20" s="6">
        <v>300</v>
      </c>
      <c r="M20" s="24">
        <f t="shared" si="1"/>
        <v>0</v>
      </c>
      <c r="N20" s="7">
        <f t="shared" si="2"/>
        <v>0</v>
      </c>
      <c r="O20" s="25">
        <f t="shared" si="3"/>
        <v>0</v>
      </c>
      <c r="P20" s="17"/>
    </row>
    <row r="21" spans="1:16" ht="21" customHeight="1" x14ac:dyDescent="0.3">
      <c r="A21" s="5" t="s">
        <v>23</v>
      </c>
      <c r="B21" s="4" t="s">
        <v>8</v>
      </c>
      <c r="C21" s="24">
        <v>0</v>
      </c>
      <c r="D21" s="7"/>
      <c r="E21" s="25">
        <f t="shared" si="0"/>
        <v>0</v>
      </c>
      <c r="G21" s="18"/>
      <c r="H21" s="5" t="s">
        <v>23</v>
      </c>
      <c r="I21" s="4" t="s">
        <v>8</v>
      </c>
      <c r="J21" s="6">
        <v>150</v>
      </c>
      <c r="K21" s="6">
        <v>150</v>
      </c>
      <c r="L21" s="6">
        <v>300</v>
      </c>
      <c r="M21" s="24">
        <f t="shared" si="1"/>
        <v>0</v>
      </c>
      <c r="N21" s="7">
        <f t="shared" si="2"/>
        <v>0</v>
      </c>
      <c r="O21" s="25">
        <f t="shared" si="3"/>
        <v>0</v>
      </c>
      <c r="P21" s="17"/>
    </row>
    <row r="22" spans="1:16" ht="21" customHeight="1" x14ac:dyDescent="0.3">
      <c r="A22" s="5" t="s">
        <v>24</v>
      </c>
      <c r="B22" s="4" t="s">
        <v>8</v>
      </c>
      <c r="C22" s="24">
        <v>0</v>
      </c>
      <c r="D22" s="7"/>
      <c r="E22" s="25">
        <f t="shared" si="0"/>
        <v>0</v>
      </c>
      <c r="G22" s="18"/>
      <c r="H22" s="5" t="s">
        <v>24</v>
      </c>
      <c r="I22" s="4" t="s">
        <v>8</v>
      </c>
      <c r="J22" s="6">
        <v>150</v>
      </c>
      <c r="K22" s="6">
        <v>150</v>
      </c>
      <c r="L22" s="6">
        <v>300</v>
      </c>
      <c r="M22" s="24">
        <f t="shared" si="1"/>
        <v>0</v>
      </c>
      <c r="N22" s="7">
        <f t="shared" si="2"/>
        <v>0</v>
      </c>
      <c r="O22" s="25">
        <f t="shared" si="3"/>
        <v>0</v>
      </c>
      <c r="P22" s="17"/>
    </row>
    <row r="23" spans="1:16" ht="21" customHeight="1" x14ac:dyDescent="0.3">
      <c r="A23" s="5" t="s">
        <v>25</v>
      </c>
      <c r="B23" s="4" t="s">
        <v>8</v>
      </c>
      <c r="C23" s="24">
        <v>0</v>
      </c>
      <c r="D23" s="7"/>
      <c r="E23" s="25">
        <f t="shared" si="0"/>
        <v>0</v>
      </c>
      <c r="G23" s="18"/>
      <c r="H23" s="5" t="s">
        <v>25</v>
      </c>
      <c r="I23" s="4" t="s">
        <v>8</v>
      </c>
      <c r="J23" s="6">
        <v>150</v>
      </c>
      <c r="K23" s="6">
        <v>150</v>
      </c>
      <c r="L23" s="6">
        <v>300</v>
      </c>
      <c r="M23" s="24">
        <f t="shared" si="1"/>
        <v>0</v>
      </c>
      <c r="N23" s="7">
        <f t="shared" si="2"/>
        <v>0</v>
      </c>
      <c r="O23" s="25">
        <f t="shared" si="3"/>
        <v>0</v>
      </c>
      <c r="P23" s="17"/>
    </row>
    <row r="24" spans="1:16" ht="21" customHeight="1" x14ac:dyDescent="0.3">
      <c r="A24" s="5" t="s">
        <v>26</v>
      </c>
      <c r="B24" s="4" t="s">
        <v>8</v>
      </c>
      <c r="C24" s="24">
        <v>0</v>
      </c>
      <c r="D24" s="7"/>
      <c r="E24" s="25">
        <f t="shared" si="0"/>
        <v>0</v>
      </c>
      <c r="G24" s="18"/>
      <c r="H24" s="5" t="s">
        <v>26</v>
      </c>
      <c r="I24" s="4" t="s">
        <v>8</v>
      </c>
      <c r="J24" s="6">
        <v>150</v>
      </c>
      <c r="K24" s="6">
        <v>150</v>
      </c>
      <c r="L24" s="6">
        <v>250</v>
      </c>
      <c r="M24" s="24">
        <f t="shared" si="1"/>
        <v>0</v>
      </c>
      <c r="N24" s="7">
        <f t="shared" si="2"/>
        <v>0</v>
      </c>
      <c r="O24" s="25">
        <f t="shared" si="3"/>
        <v>0</v>
      </c>
      <c r="P24" s="17"/>
    </row>
    <row r="25" spans="1:16" ht="21" customHeight="1" x14ac:dyDescent="0.3">
      <c r="A25" s="5" t="s">
        <v>27</v>
      </c>
      <c r="B25" s="4" t="s">
        <v>8</v>
      </c>
      <c r="C25" s="24">
        <v>0</v>
      </c>
      <c r="D25" s="7"/>
      <c r="E25" s="25">
        <f t="shared" si="0"/>
        <v>0</v>
      </c>
      <c r="G25" s="18"/>
      <c r="H25" s="5" t="s">
        <v>27</v>
      </c>
      <c r="I25" s="4" t="s">
        <v>8</v>
      </c>
      <c r="J25" s="6">
        <v>150</v>
      </c>
      <c r="K25" s="6">
        <v>150</v>
      </c>
      <c r="L25" s="6">
        <v>250</v>
      </c>
      <c r="M25" s="24">
        <f t="shared" si="1"/>
        <v>0</v>
      </c>
      <c r="N25" s="7">
        <f t="shared" si="2"/>
        <v>0</v>
      </c>
      <c r="O25" s="25">
        <f t="shared" si="3"/>
        <v>0</v>
      </c>
      <c r="P25" s="17"/>
    </row>
    <row r="26" spans="1:16" ht="21" customHeight="1" x14ac:dyDescent="0.3">
      <c r="A26" s="5" t="s">
        <v>28</v>
      </c>
      <c r="B26" s="4" t="s">
        <v>8</v>
      </c>
      <c r="C26" s="24">
        <v>0</v>
      </c>
      <c r="D26" s="7"/>
      <c r="E26" s="25">
        <f t="shared" si="0"/>
        <v>0</v>
      </c>
      <c r="G26" s="18"/>
      <c r="H26" s="5" t="s">
        <v>28</v>
      </c>
      <c r="I26" s="4" t="s">
        <v>8</v>
      </c>
      <c r="J26" s="6">
        <v>150</v>
      </c>
      <c r="K26" s="6">
        <v>150</v>
      </c>
      <c r="L26" s="6">
        <v>250</v>
      </c>
      <c r="M26" s="24">
        <f t="shared" si="1"/>
        <v>0</v>
      </c>
      <c r="N26" s="7">
        <f t="shared" si="2"/>
        <v>0</v>
      </c>
      <c r="O26" s="25">
        <f t="shared" si="3"/>
        <v>0</v>
      </c>
      <c r="P26" s="17"/>
    </row>
    <row r="27" spans="1:16" ht="21" customHeight="1" x14ac:dyDescent="0.3">
      <c r="A27" s="5" t="s">
        <v>29</v>
      </c>
      <c r="B27" s="4" t="s">
        <v>8</v>
      </c>
      <c r="C27" s="24">
        <v>0</v>
      </c>
      <c r="D27" s="7"/>
      <c r="E27" s="25">
        <f t="shared" si="0"/>
        <v>0</v>
      </c>
      <c r="G27" s="18"/>
      <c r="H27" s="5" t="s">
        <v>29</v>
      </c>
      <c r="I27" s="4" t="s">
        <v>8</v>
      </c>
      <c r="J27" s="6">
        <v>100</v>
      </c>
      <c r="K27" s="6">
        <v>100</v>
      </c>
      <c r="L27" s="6">
        <v>300</v>
      </c>
      <c r="M27" s="24">
        <f t="shared" si="1"/>
        <v>0</v>
      </c>
      <c r="N27" s="7">
        <f t="shared" si="2"/>
        <v>0</v>
      </c>
      <c r="O27" s="25">
        <f t="shared" si="3"/>
        <v>0</v>
      </c>
      <c r="P27" s="17"/>
    </row>
    <row r="28" spans="1:16" ht="21" customHeight="1" x14ac:dyDescent="0.3">
      <c r="A28" s="5" t="s">
        <v>30</v>
      </c>
      <c r="B28" s="4" t="s">
        <v>8</v>
      </c>
      <c r="C28" s="24">
        <v>0</v>
      </c>
      <c r="D28" s="7"/>
      <c r="E28" s="25">
        <f t="shared" si="0"/>
        <v>0</v>
      </c>
      <c r="G28" s="18"/>
      <c r="H28" s="5" t="s">
        <v>30</v>
      </c>
      <c r="I28" s="4" t="s">
        <v>8</v>
      </c>
      <c r="J28" s="6">
        <v>100</v>
      </c>
      <c r="K28" s="6">
        <v>100</v>
      </c>
      <c r="L28" s="6">
        <v>200</v>
      </c>
      <c r="M28" s="24">
        <f t="shared" si="1"/>
        <v>0</v>
      </c>
      <c r="N28" s="7">
        <f t="shared" si="2"/>
        <v>0</v>
      </c>
      <c r="O28" s="25">
        <f t="shared" si="3"/>
        <v>0</v>
      </c>
      <c r="P28" s="17"/>
    </row>
    <row r="29" spans="1:16" ht="21" customHeight="1" x14ac:dyDescent="0.3">
      <c r="A29" s="5" t="s">
        <v>31</v>
      </c>
      <c r="B29" s="4" t="s">
        <v>8</v>
      </c>
      <c r="C29" s="24">
        <v>0</v>
      </c>
      <c r="D29" s="7"/>
      <c r="E29" s="25">
        <f t="shared" si="0"/>
        <v>0</v>
      </c>
      <c r="G29" s="18"/>
      <c r="H29" s="5" t="s">
        <v>31</v>
      </c>
      <c r="I29" s="4" t="s">
        <v>8</v>
      </c>
      <c r="J29" s="6">
        <v>100</v>
      </c>
      <c r="K29" s="6">
        <v>100</v>
      </c>
      <c r="L29" s="6">
        <v>200</v>
      </c>
      <c r="M29" s="24">
        <f t="shared" si="1"/>
        <v>0</v>
      </c>
      <c r="N29" s="7">
        <f t="shared" si="2"/>
        <v>0</v>
      </c>
      <c r="O29" s="25">
        <f t="shared" si="3"/>
        <v>0</v>
      </c>
      <c r="P29" s="17"/>
    </row>
    <row r="30" spans="1:16" ht="21" customHeight="1" x14ac:dyDescent="0.3">
      <c r="A30" s="5" t="s">
        <v>32</v>
      </c>
      <c r="B30" s="4" t="s">
        <v>8</v>
      </c>
      <c r="C30" s="24">
        <v>0</v>
      </c>
      <c r="D30" s="7"/>
      <c r="E30" s="25">
        <f t="shared" si="0"/>
        <v>0</v>
      </c>
      <c r="G30" s="18"/>
      <c r="H30" s="5" t="s">
        <v>32</v>
      </c>
      <c r="I30" s="4" t="s">
        <v>8</v>
      </c>
      <c r="J30" s="61">
        <v>70</v>
      </c>
      <c r="K30" s="61">
        <v>70</v>
      </c>
      <c r="L30" s="61">
        <v>150</v>
      </c>
      <c r="M30" s="24">
        <f t="shared" si="1"/>
        <v>0</v>
      </c>
      <c r="N30" s="7">
        <f t="shared" si="2"/>
        <v>0</v>
      </c>
      <c r="O30" s="25">
        <f t="shared" si="3"/>
        <v>0</v>
      </c>
      <c r="P30" s="17"/>
    </row>
    <row r="31" spans="1:16" ht="21" customHeight="1" x14ac:dyDescent="0.3">
      <c r="A31" s="5" t="s">
        <v>33</v>
      </c>
      <c r="B31" s="4" t="s">
        <v>8</v>
      </c>
      <c r="C31" s="24">
        <v>0</v>
      </c>
      <c r="D31" s="7"/>
      <c r="E31" s="25">
        <f t="shared" si="0"/>
        <v>0</v>
      </c>
      <c r="G31" s="18"/>
      <c r="H31" s="5" t="s">
        <v>33</v>
      </c>
      <c r="I31" s="4" t="s">
        <v>8</v>
      </c>
      <c r="J31" s="61">
        <v>70</v>
      </c>
      <c r="K31" s="61">
        <v>70</v>
      </c>
      <c r="L31" s="61">
        <v>140</v>
      </c>
      <c r="M31" s="24">
        <f t="shared" si="1"/>
        <v>0</v>
      </c>
      <c r="N31" s="7">
        <f t="shared" si="2"/>
        <v>0</v>
      </c>
      <c r="O31" s="25">
        <f t="shared" si="3"/>
        <v>0</v>
      </c>
      <c r="P31" s="17"/>
    </row>
    <row r="32" spans="1:16" ht="30.6" customHeight="1" x14ac:dyDescent="0.3">
      <c r="A32" s="28" t="s">
        <v>34</v>
      </c>
      <c r="B32" s="4" t="s">
        <v>8</v>
      </c>
      <c r="C32" s="24">
        <v>0</v>
      </c>
      <c r="D32" s="7"/>
      <c r="E32" s="25">
        <f t="shared" si="0"/>
        <v>0</v>
      </c>
      <c r="G32" s="18"/>
      <c r="H32" s="28" t="s">
        <v>34</v>
      </c>
      <c r="I32" s="4" t="s">
        <v>8</v>
      </c>
      <c r="J32" s="61">
        <v>30</v>
      </c>
      <c r="K32" s="61">
        <v>30</v>
      </c>
      <c r="L32" s="61">
        <v>60</v>
      </c>
      <c r="M32" s="24">
        <f t="shared" si="1"/>
        <v>0</v>
      </c>
      <c r="N32" s="7">
        <f t="shared" si="2"/>
        <v>0</v>
      </c>
      <c r="O32" s="25">
        <f t="shared" si="3"/>
        <v>0</v>
      </c>
      <c r="P32" s="17"/>
    </row>
    <row r="33" spans="1:16" ht="21" customHeight="1" x14ac:dyDescent="0.3">
      <c r="A33" s="5" t="s">
        <v>35</v>
      </c>
      <c r="B33" s="4" t="s">
        <v>36</v>
      </c>
      <c r="C33" s="24">
        <v>0</v>
      </c>
      <c r="D33" s="7"/>
      <c r="E33" s="25">
        <f t="shared" si="0"/>
        <v>0</v>
      </c>
      <c r="G33" s="18"/>
      <c r="H33" s="5" t="s">
        <v>35</v>
      </c>
      <c r="I33" s="4" t="s">
        <v>36</v>
      </c>
      <c r="J33" s="61">
        <v>20</v>
      </c>
      <c r="K33" s="61">
        <v>20</v>
      </c>
      <c r="L33" s="61">
        <v>50</v>
      </c>
      <c r="M33" s="24">
        <f t="shared" si="1"/>
        <v>0</v>
      </c>
      <c r="N33" s="7">
        <f t="shared" si="2"/>
        <v>0</v>
      </c>
      <c r="O33" s="25">
        <f t="shared" si="3"/>
        <v>0</v>
      </c>
      <c r="P33" s="17"/>
    </row>
    <row r="34" spans="1:16" ht="27.6" customHeight="1" x14ac:dyDescent="0.3">
      <c r="A34" s="50" t="s">
        <v>54</v>
      </c>
      <c r="B34" s="50"/>
      <c r="C34" s="50"/>
      <c r="D34" s="50"/>
      <c r="E34" s="50"/>
      <c r="G34" s="18"/>
      <c r="H34" s="58" t="s">
        <v>42</v>
      </c>
      <c r="I34" s="59"/>
      <c r="J34" s="59"/>
      <c r="K34" s="59"/>
      <c r="L34" s="59"/>
      <c r="M34" s="26">
        <f>SUM(M6:M33)</f>
        <v>0</v>
      </c>
      <c r="N34" s="26">
        <f>O34-M34</f>
        <v>0</v>
      </c>
      <c r="O34" s="26">
        <f>SUM(O6:O33)</f>
        <v>0</v>
      </c>
      <c r="P34" s="17"/>
    </row>
    <row r="35" spans="1:16" ht="8.4" customHeight="1" x14ac:dyDescent="0.3">
      <c r="A35" s="51"/>
      <c r="B35" s="51"/>
      <c r="C35" s="51"/>
      <c r="D35" s="51"/>
      <c r="E35" s="51"/>
      <c r="G35" s="18"/>
      <c r="H35" s="19"/>
      <c r="I35" s="19"/>
      <c r="J35" s="19"/>
      <c r="K35" s="19"/>
      <c r="L35" s="19"/>
      <c r="M35" s="19"/>
      <c r="N35" s="19"/>
      <c r="O35" s="20"/>
      <c r="P35" s="13"/>
    </row>
    <row r="36" spans="1:16" ht="26.4" customHeight="1" x14ac:dyDescent="0.3">
      <c r="A36" s="51"/>
      <c r="B36" s="51"/>
      <c r="C36" s="51"/>
      <c r="D36" s="51"/>
      <c r="E36" s="51"/>
      <c r="G36" s="18"/>
      <c r="H36" s="63" t="s">
        <v>43</v>
      </c>
      <c r="I36" s="63"/>
      <c r="J36" s="63"/>
      <c r="K36" s="63"/>
      <c r="L36" s="63"/>
      <c r="M36" s="63"/>
      <c r="N36" s="63"/>
      <c r="O36" s="63"/>
      <c r="P36" s="13"/>
    </row>
    <row r="37" spans="1:16" ht="9" customHeight="1" x14ac:dyDescent="0.3">
      <c r="A37" s="40"/>
      <c r="G37" s="18"/>
      <c r="H37" s="62"/>
      <c r="I37" s="62"/>
      <c r="J37" s="62"/>
      <c r="K37" s="62"/>
      <c r="L37" s="62"/>
      <c r="M37" s="62"/>
      <c r="N37" s="62"/>
      <c r="O37" s="62"/>
      <c r="P37" s="13"/>
    </row>
    <row r="38" spans="1:16" x14ac:dyDescent="0.3">
      <c r="A38" s="40"/>
      <c r="C38" s="41" t="s">
        <v>37</v>
      </c>
      <c r="D38" s="42"/>
      <c r="E38" s="43"/>
      <c r="G38" s="18"/>
      <c r="H38" s="62"/>
      <c r="I38" s="62"/>
      <c r="J38" s="62"/>
      <c r="K38" s="62"/>
      <c r="L38" s="62"/>
      <c r="M38" s="62"/>
      <c r="N38" s="62"/>
      <c r="O38" s="62"/>
      <c r="P38" s="13"/>
    </row>
    <row r="39" spans="1:16" ht="15" thickBot="1" x14ac:dyDescent="0.35">
      <c r="A39" s="40"/>
      <c r="C39" s="44"/>
      <c r="D39" s="45"/>
      <c r="E39" s="46"/>
      <c r="G39" s="21"/>
      <c r="H39" s="23"/>
      <c r="I39" s="23"/>
      <c r="J39" s="23"/>
      <c r="K39" s="23"/>
      <c r="L39" s="23"/>
      <c r="M39" s="23"/>
      <c r="N39" s="23"/>
      <c r="O39" s="23"/>
      <c r="P39" s="22"/>
    </row>
    <row r="40" spans="1:16" ht="15" thickTop="1" x14ac:dyDescent="0.3">
      <c r="A40" s="40"/>
      <c r="C40" s="44"/>
      <c r="D40" s="45"/>
      <c r="E40" s="46"/>
      <c r="K40" s="1"/>
      <c r="L40" s="1"/>
    </row>
    <row r="41" spans="1:16" x14ac:dyDescent="0.3">
      <c r="A41" s="40"/>
      <c r="C41" s="44"/>
      <c r="D41" s="45"/>
      <c r="E41" s="46"/>
    </row>
    <row r="42" spans="1:16" x14ac:dyDescent="0.3">
      <c r="C42" s="44"/>
      <c r="D42" s="45"/>
      <c r="E42" s="46"/>
    </row>
    <row r="43" spans="1:16" x14ac:dyDescent="0.3">
      <c r="C43" s="47"/>
      <c r="D43" s="48"/>
      <c r="E43" s="49"/>
    </row>
  </sheetData>
  <mergeCells count="10">
    <mergeCell ref="C38:E43"/>
    <mergeCell ref="A34:E36"/>
    <mergeCell ref="A3:E3"/>
    <mergeCell ref="A2:E2"/>
    <mergeCell ref="H4:O4"/>
    <mergeCell ref="H3:O3"/>
    <mergeCell ref="H2:O2"/>
    <mergeCell ref="H34:L34"/>
    <mergeCell ref="A4:E4"/>
    <mergeCell ref="H36:O36"/>
  </mergeCells>
  <printOptions horizontalCentered="1"/>
  <pageMargins left="0.11811023622047245" right="0.11811023622047245" top="0.74803149606299213" bottom="0.15748031496062992" header="0.11811023622047245" footer="0.11811023622047245"/>
  <pageSetup paperSize="9" scale="80" orientation="portrait" r:id="rId1"/>
  <headerFooter>
    <oddHeader>&amp;LDENREES ALIMENTAIRES
2025-011</oddHeader>
  </headerFooter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CB910-32A5-4485-A555-66FDC1FAFD91}">
  <dimension ref="A1:F40"/>
  <sheetViews>
    <sheetView zoomScaleNormal="100" zoomScaleSheetLayoutView="100" workbookViewId="0">
      <selection activeCell="A3" sqref="A3:F4"/>
    </sheetView>
  </sheetViews>
  <sheetFormatPr baseColWidth="10" defaultColWidth="11.44140625" defaultRowHeight="14.4" x14ac:dyDescent="0.3"/>
  <cols>
    <col min="1" max="1" width="37.44140625" style="1" customWidth="1"/>
    <col min="2" max="2" width="22.109375" style="1" customWidth="1"/>
    <col min="3" max="3" width="13.5546875" style="1" customWidth="1"/>
    <col min="4" max="4" width="13.33203125" style="1" customWidth="1"/>
    <col min="5" max="5" width="11.33203125" style="1" customWidth="1"/>
    <col min="6" max="6" width="13.5546875" style="1" customWidth="1"/>
    <col min="7" max="16384" width="11.44140625" style="1"/>
  </cols>
  <sheetData>
    <row r="1" spans="1:6" ht="20.25" customHeight="1" x14ac:dyDescent="0.3">
      <c r="A1" s="29" t="s">
        <v>45</v>
      </c>
    </row>
    <row r="2" spans="1:6" ht="6.6" customHeight="1" x14ac:dyDescent="0.3"/>
    <row r="3" spans="1:6" ht="48.6" customHeight="1" x14ac:dyDescent="0.3">
      <c r="A3" s="53" t="s">
        <v>44</v>
      </c>
      <c r="B3" s="54"/>
      <c r="C3" s="54"/>
      <c r="D3" s="54"/>
      <c r="E3" s="54"/>
      <c r="F3" s="55"/>
    </row>
    <row r="4" spans="1:6" ht="44.4" customHeight="1" x14ac:dyDescent="0.3">
      <c r="A4" s="57" t="s">
        <v>0</v>
      </c>
      <c r="B4" s="57"/>
      <c r="C4" s="57"/>
      <c r="D4" s="57"/>
      <c r="E4" s="57"/>
      <c r="F4" s="57"/>
    </row>
    <row r="5" spans="1:6" ht="45.6" customHeight="1" x14ac:dyDescent="0.3">
      <c r="A5" s="60" t="s">
        <v>46</v>
      </c>
      <c r="B5" s="60"/>
      <c r="C5" s="60"/>
      <c r="D5" s="60"/>
      <c r="E5" s="60"/>
      <c r="F5" s="60"/>
    </row>
    <row r="6" spans="1:6" ht="66" customHeight="1" x14ac:dyDescent="0.3">
      <c r="A6" s="30" t="s">
        <v>2</v>
      </c>
      <c r="B6" s="31" t="s">
        <v>47</v>
      </c>
      <c r="C6" s="3" t="s">
        <v>48</v>
      </c>
      <c r="D6" s="3" t="s">
        <v>4</v>
      </c>
      <c r="E6" s="3" t="s">
        <v>5</v>
      </c>
      <c r="F6" s="3" t="s">
        <v>6</v>
      </c>
    </row>
    <row r="7" spans="1:6" x14ac:dyDescent="0.3">
      <c r="A7" s="32"/>
      <c r="B7" s="32"/>
      <c r="C7" s="33"/>
      <c r="D7" s="24">
        <v>0</v>
      </c>
      <c r="E7" s="7"/>
      <c r="F7" s="25">
        <f t="shared" ref="F7:F32" si="0">D7*(E7+1)</f>
        <v>0</v>
      </c>
    </row>
    <row r="8" spans="1:6" x14ac:dyDescent="0.3">
      <c r="A8" s="32"/>
      <c r="B8" s="32"/>
      <c r="C8" s="33"/>
      <c r="D8" s="24">
        <v>0</v>
      </c>
      <c r="E8" s="7"/>
      <c r="F8" s="25">
        <f t="shared" si="0"/>
        <v>0</v>
      </c>
    </row>
    <row r="9" spans="1:6" x14ac:dyDescent="0.3">
      <c r="A9" s="32"/>
      <c r="B9" s="32"/>
      <c r="C9" s="33"/>
      <c r="D9" s="24">
        <v>0</v>
      </c>
      <c r="E9" s="7"/>
      <c r="F9" s="25">
        <f t="shared" si="0"/>
        <v>0</v>
      </c>
    </row>
    <row r="10" spans="1:6" x14ac:dyDescent="0.3">
      <c r="A10" s="32"/>
      <c r="B10" s="32"/>
      <c r="C10" s="33"/>
      <c r="D10" s="24">
        <v>0</v>
      </c>
      <c r="E10" s="7"/>
      <c r="F10" s="25">
        <f t="shared" si="0"/>
        <v>0</v>
      </c>
    </row>
    <row r="11" spans="1:6" x14ac:dyDescent="0.3">
      <c r="A11" s="32"/>
      <c r="B11" s="32"/>
      <c r="C11" s="33"/>
      <c r="D11" s="24">
        <v>0</v>
      </c>
      <c r="E11" s="7"/>
      <c r="F11" s="25">
        <f t="shared" si="0"/>
        <v>0</v>
      </c>
    </row>
    <row r="12" spans="1:6" x14ac:dyDescent="0.3">
      <c r="A12" s="32"/>
      <c r="B12" s="32"/>
      <c r="C12" s="33"/>
      <c r="D12" s="24">
        <v>0</v>
      </c>
      <c r="E12" s="7"/>
      <c r="F12" s="25">
        <f t="shared" si="0"/>
        <v>0</v>
      </c>
    </row>
    <row r="13" spans="1:6" x14ac:dyDescent="0.3">
      <c r="A13" s="32"/>
      <c r="B13" s="32"/>
      <c r="C13" s="33"/>
      <c r="D13" s="24">
        <v>0</v>
      </c>
      <c r="E13" s="7"/>
      <c r="F13" s="25">
        <f t="shared" si="0"/>
        <v>0</v>
      </c>
    </row>
    <row r="14" spans="1:6" x14ac:dyDescent="0.3">
      <c r="A14" s="32"/>
      <c r="B14" s="32"/>
      <c r="C14" s="33"/>
      <c r="D14" s="24">
        <v>0</v>
      </c>
      <c r="E14" s="7"/>
      <c r="F14" s="25">
        <f t="shared" si="0"/>
        <v>0</v>
      </c>
    </row>
    <row r="15" spans="1:6" x14ac:dyDescent="0.3">
      <c r="A15" s="32"/>
      <c r="B15" s="32"/>
      <c r="C15" s="33"/>
      <c r="D15" s="24">
        <v>0</v>
      </c>
      <c r="E15" s="7"/>
      <c r="F15" s="25">
        <f t="shared" si="0"/>
        <v>0</v>
      </c>
    </row>
    <row r="16" spans="1:6" x14ac:dyDescent="0.3">
      <c r="A16" s="32"/>
      <c r="B16" s="32"/>
      <c r="C16" s="33"/>
      <c r="D16" s="24">
        <v>0</v>
      </c>
      <c r="E16" s="7"/>
      <c r="F16" s="25">
        <f t="shared" si="0"/>
        <v>0</v>
      </c>
    </row>
    <row r="17" spans="1:6" x14ac:dyDescent="0.3">
      <c r="A17" s="32"/>
      <c r="B17" s="32"/>
      <c r="C17" s="33"/>
      <c r="D17" s="24">
        <v>0</v>
      </c>
      <c r="E17" s="7"/>
      <c r="F17" s="25">
        <f t="shared" si="0"/>
        <v>0</v>
      </c>
    </row>
    <row r="18" spans="1:6" x14ac:dyDescent="0.3">
      <c r="A18" s="32"/>
      <c r="B18" s="32"/>
      <c r="C18" s="33"/>
      <c r="D18" s="24">
        <v>0</v>
      </c>
      <c r="E18" s="7"/>
      <c r="F18" s="25">
        <f t="shared" si="0"/>
        <v>0</v>
      </c>
    </row>
    <row r="19" spans="1:6" x14ac:dyDescent="0.3">
      <c r="A19" s="33"/>
      <c r="B19" s="33"/>
      <c r="C19" s="34"/>
      <c r="D19" s="24">
        <v>0</v>
      </c>
      <c r="E19" s="7"/>
      <c r="F19" s="25">
        <f t="shared" si="0"/>
        <v>0</v>
      </c>
    </row>
    <row r="20" spans="1:6" x14ac:dyDescent="0.3">
      <c r="A20" s="33"/>
      <c r="B20" s="33"/>
      <c r="C20" s="33"/>
      <c r="D20" s="24">
        <v>0</v>
      </c>
      <c r="E20" s="7"/>
      <c r="F20" s="25">
        <f t="shared" si="0"/>
        <v>0</v>
      </c>
    </row>
    <row r="21" spans="1:6" ht="14.4" customHeight="1" x14ac:dyDescent="0.3">
      <c r="A21" s="33"/>
      <c r="B21" s="33"/>
      <c r="C21" s="33"/>
      <c r="D21" s="24">
        <v>0</v>
      </c>
      <c r="E21" s="7"/>
      <c r="F21" s="25">
        <f t="shared" si="0"/>
        <v>0</v>
      </c>
    </row>
    <row r="22" spans="1:6" x14ac:dyDescent="0.3">
      <c r="A22" s="33"/>
      <c r="B22" s="33"/>
      <c r="C22" s="33"/>
      <c r="D22" s="24">
        <v>0</v>
      </c>
      <c r="E22" s="7"/>
      <c r="F22" s="25">
        <f t="shared" si="0"/>
        <v>0</v>
      </c>
    </row>
    <row r="23" spans="1:6" x14ac:dyDescent="0.3">
      <c r="A23" s="33"/>
      <c r="B23" s="33"/>
      <c r="C23" s="33"/>
      <c r="D23" s="24">
        <v>0</v>
      </c>
      <c r="E23" s="7"/>
      <c r="F23" s="25">
        <f t="shared" si="0"/>
        <v>0</v>
      </c>
    </row>
    <row r="24" spans="1:6" x14ac:dyDescent="0.3">
      <c r="A24" s="33"/>
      <c r="B24" s="33"/>
      <c r="C24" s="33"/>
      <c r="D24" s="24">
        <v>0</v>
      </c>
      <c r="E24" s="7"/>
      <c r="F24" s="25">
        <f t="shared" si="0"/>
        <v>0</v>
      </c>
    </row>
    <row r="25" spans="1:6" x14ac:dyDescent="0.3">
      <c r="A25" s="33"/>
      <c r="B25" s="33"/>
      <c r="C25" s="33"/>
      <c r="D25" s="24">
        <v>0</v>
      </c>
      <c r="E25" s="7"/>
      <c r="F25" s="25">
        <f t="shared" si="0"/>
        <v>0</v>
      </c>
    </row>
    <row r="26" spans="1:6" x14ac:dyDescent="0.3">
      <c r="A26" s="33"/>
      <c r="B26" s="33"/>
      <c r="C26" s="33"/>
      <c r="D26" s="24">
        <v>0</v>
      </c>
      <c r="E26" s="7"/>
      <c r="F26" s="25">
        <f t="shared" si="0"/>
        <v>0</v>
      </c>
    </row>
    <row r="27" spans="1:6" x14ac:dyDescent="0.3">
      <c r="A27" s="33"/>
      <c r="B27" s="33"/>
      <c r="C27" s="33"/>
      <c r="D27" s="24">
        <v>0</v>
      </c>
      <c r="E27" s="7"/>
      <c r="F27" s="25">
        <f t="shared" si="0"/>
        <v>0</v>
      </c>
    </row>
    <row r="28" spans="1:6" x14ac:dyDescent="0.3">
      <c r="A28" s="33"/>
      <c r="B28" s="33"/>
      <c r="C28" s="33"/>
      <c r="D28" s="24">
        <v>0</v>
      </c>
      <c r="E28" s="7"/>
      <c r="F28" s="25">
        <f t="shared" si="0"/>
        <v>0</v>
      </c>
    </row>
    <row r="29" spans="1:6" x14ac:dyDescent="0.3">
      <c r="A29" s="33"/>
      <c r="B29" s="33"/>
      <c r="C29" s="33"/>
      <c r="D29" s="24">
        <v>0</v>
      </c>
      <c r="E29" s="7"/>
      <c r="F29" s="25">
        <f t="shared" si="0"/>
        <v>0</v>
      </c>
    </row>
    <row r="30" spans="1:6" x14ac:dyDescent="0.3">
      <c r="A30" s="33"/>
      <c r="B30" s="33"/>
      <c r="C30" s="33"/>
      <c r="D30" s="24">
        <v>0</v>
      </c>
      <c r="E30" s="7"/>
      <c r="F30" s="25">
        <f t="shared" si="0"/>
        <v>0</v>
      </c>
    </row>
    <row r="31" spans="1:6" x14ac:dyDescent="0.3">
      <c r="A31" s="33"/>
      <c r="B31" s="33"/>
      <c r="C31" s="33"/>
      <c r="D31" s="24">
        <v>0</v>
      </c>
      <c r="E31" s="7"/>
      <c r="F31" s="25">
        <f t="shared" si="0"/>
        <v>0</v>
      </c>
    </row>
    <row r="32" spans="1:6" x14ac:dyDescent="0.3">
      <c r="A32" s="33"/>
      <c r="B32" s="33"/>
      <c r="C32" s="33"/>
      <c r="D32" s="24">
        <v>0</v>
      </c>
      <c r="E32" s="7"/>
      <c r="F32" s="25">
        <f t="shared" si="0"/>
        <v>0</v>
      </c>
    </row>
    <row r="35" spans="3:6" x14ac:dyDescent="0.3">
      <c r="C35" s="41" t="s">
        <v>37</v>
      </c>
      <c r="D35" s="42"/>
      <c r="E35" s="42"/>
      <c r="F35" s="43"/>
    </row>
    <row r="36" spans="3:6" x14ac:dyDescent="0.3">
      <c r="C36" s="44"/>
      <c r="D36" s="45"/>
      <c r="E36" s="45"/>
      <c r="F36" s="46"/>
    </row>
    <row r="37" spans="3:6" x14ac:dyDescent="0.3">
      <c r="C37" s="44"/>
      <c r="D37" s="45"/>
      <c r="E37" s="45"/>
      <c r="F37" s="46"/>
    </row>
    <row r="38" spans="3:6" x14ac:dyDescent="0.3">
      <c r="C38" s="44"/>
      <c r="D38" s="45"/>
      <c r="E38" s="45"/>
      <c r="F38" s="46"/>
    </row>
    <row r="39" spans="3:6" x14ac:dyDescent="0.3">
      <c r="C39" s="44"/>
      <c r="D39" s="45"/>
      <c r="E39" s="45"/>
      <c r="F39" s="46"/>
    </row>
    <row r="40" spans="3:6" x14ac:dyDescent="0.3">
      <c r="C40" s="47"/>
      <c r="D40" s="48"/>
      <c r="E40" s="48"/>
      <c r="F40" s="49"/>
    </row>
  </sheetData>
  <mergeCells count="4">
    <mergeCell ref="A3:F3"/>
    <mergeCell ref="A4:F4"/>
    <mergeCell ref="A5:F5"/>
    <mergeCell ref="C35:F40"/>
  </mergeCells>
  <printOptions horizontalCentered="1"/>
  <pageMargins left="0.19685039370078741" right="0.19685039370078741" top="0.94488188976377963" bottom="0.39370078740157483" header="0.19685039370078741" footer="0.31496062992125984"/>
  <pageSetup paperSize="9" scale="90" fitToHeight="0" orientation="portrait" r:id="rId1"/>
  <headerFooter>
    <oddHeader>&amp;LDENRÉES ALIMENTAIRES
2025-011 - RSMA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Annexes 1.A à AE et 1 au RC</vt:lpstr>
      <vt:lpstr>Annexe 1.B à AE</vt:lpstr>
      <vt:lpstr>'Annexe 1.B à AE'!Zone_d_impression</vt:lpstr>
      <vt:lpstr>'Annexes 1.A à AE et 1 au RC'!Zone_d_impression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FRANCHETEAU Marina ADJ</dc:creator>
  <cp:lastModifiedBy>Na Na</cp:lastModifiedBy>
  <cp:lastPrinted>2025-05-20T08:38:18Z</cp:lastPrinted>
  <dcterms:created xsi:type="dcterms:W3CDTF">2025-04-22T08:56:43Z</dcterms:created>
  <dcterms:modified xsi:type="dcterms:W3CDTF">2025-07-01T11:26:26Z</dcterms:modified>
</cp:coreProperties>
</file>